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mohfr\OneDrive\Desktop\Kaizen\FAES\Knowledge Base\"/>
    </mc:Choice>
  </mc:AlternateContent>
  <xr:revisionPtr revIDLastSave="0" documentId="8_{0D4967CF-E056-4801-BE9E-1F9AEC9B91AB}" xr6:coauthVersionLast="47" xr6:coauthVersionMax="47" xr10:uidLastSave="{00000000-0000-0000-0000-000000000000}"/>
  <bookViews>
    <workbookView xWindow="-28920" yWindow="-2685" windowWidth="29040" windowHeight="15720" xr2:uid="{7109C0F8-8622-4F2D-A2D5-F44139D28AF5}"/>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1" l="1"/>
  <c r="F9" i="1"/>
  <c r="F8" i="1"/>
  <c r="F5" i="1"/>
  <c r="F7" i="1"/>
  <c r="F6" i="1"/>
</calcChain>
</file>

<file path=xl/sharedStrings.xml><?xml version="1.0" encoding="utf-8"?>
<sst xmlns="http://schemas.openxmlformats.org/spreadsheetml/2006/main" count="198" uniqueCount="100">
  <si>
    <t xml:space="preserve">Bioinformatics </t>
  </si>
  <si>
    <t>Biomedical Sciences</t>
  </si>
  <si>
    <t>Advanced Cancer Biology</t>
  </si>
  <si>
    <t>Leadership</t>
  </si>
  <si>
    <t>BIOF 309</t>
  </si>
  <si>
    <t>BIOF 101</t>
  </si>
  <si>
    <t>BIOF 501</t>
  </si>
  <si>
    <t>BIOF 521</t>
  </si>
  <si>
    <t>BIOF 544</t>
  </si>
  <si>
    <t>IMMU 101</t>
  </si>
  <si>
    <t>MICR 101</t>
  </si>
  <si>
    <t>BIOF 510</t>
  </si>
  <si>
    <t>BIOF 519</t>
  </si>
  <si>
    <t>BIOF 518</t>
  </si>
  <si>
    <t>STAT 323</t>
  </si>
  <si>
    <t>BIOF 440</t>
  </si>
  <si>
    <t>BIOF 450</t>
  </si>
  <si>
    <t>BIOF 439</t>
  </si>
  <si>
    <t>BIOF 475</t>
  </si>
  <si>
    <t>STAT 101</t>
  </si>
  <si>
    <t>MATH 310</t>
  </si>
  <si>
    <t>BIOF 398</t>
  </si>
  <si>
    <t>BIOF 339</t>
  </si>
  <si>
    <t>STAT 515</t>
  </si>
  <si>
    <t>STAT 510</t>
  </si>
  <si>
    <t>Workshops (BIOF 017. 018, 019, 020, 021, 045, 050, 052, 063, 074, 076, 077, 082, 084, 085, 089, 090, 091, 093, 097, 098, 099)</t>
  </si>
  <si>
    <t>SELECT</t>
  </si>
  <si>
    <t>BIOL 440</t>
  </si>
  <si>
    <t>BIOL 105</t>
  </si>
  <si>
    <t>IMMU 103</t>
  </si>
  <si>
    <t>BIOL 327</t>
  </si>
  <si>
    <t>BIOL 328</t>
  </si>
  <si>
    <t>IMMU 102</t>
  </si>
  <si>
    <t>MICR 418</t>
  </si>
  <si>
    <t>IMMU 369</t>
  </si>
  <si>
    <t>PBHL 580</t>
  </si>
  <si>
    <t>BIOL 205</t>
  </si>
  <si>
    <t>BIOL 101</t>
  </si>
  <si>
    <t>BIOL 102</t>
  </si>
  <si>
    <t>MEDI 275</t>
  </si>
  <si>
    <t>MEDI 450</t>
  </si>
  <si>
    <t>BIOF 540/GENE 540</t>
  </si>
  <si>
    <t>Workshops (BIOL 039, 055; IMMU 022, 024)</t>
  </si>
  <si>
    <t>PBHL 455</t>
  </si>
  <si>
    <t>MEDI 345</t>
  </si>
  <si>
    <t>MEDI 346</t>
  </si>
  <si>
    <t>BIOL 410/NEUR 410</t>
  </si>
  <si>
    <t>BIOL 325/NEUR 325</t>
  </si>
  <si>
    <t>MEDI 317</t>
  </si>
  <si>
    <t>MICR 432</t>
  </si>
  <si>
    <t>MICR 433</t>
  </si>
  <si>
    <t>IMMU 410</t>
  </si>
  <si>
    <t>BIOC 301</t>
  </si>
  <si>
    <t>BIOC 302</t>
  </si>
  <si>
    <t>MICR 325</t>
  </si>
  <si>
    <t>PSYC 201</t>
  </si>
  <si>
    <t>BIOL 103</t>
  </si>
  <si>
    <t>GENE 530</t>
  </si>
  <si>
    <t>PHAR 401</t>
  </si>
  <si>
    <t>PHAR 400</t>
  </si>
  <si>
    <t>MEDI 250</t>
  </si>
  <si>
    <t>MICR 317</t>
  </si>
  <si>
    <t>MICR 318</t>
  </si>
  <si>
    <t>IMMU 411</t>
  </si>
  <si>
    <t>Total Credits Earned Towards Microcredentials</t>
  </si>
  <si>
    <t>Credits</t>
  </si>
  <si>
    <t>Biomedical Translation and Commercialization</t>
  </si>
  <si>
    <t>Leadership and Biotechnology</t>
  </si>
  <si>
    <t>Course Status</t>
  </si>
  <si>
    <t>TECH 565</t>
  </si>
  <si>
    <t>TECH 566</t>
  </si>
  <si>
    <t>TECH 582</t>
  </si>
  <si>
    <t>TECH 513</t>
  </si>
  <si>
    <t>TECH 540</t>
  </si>
  <si>
    <t>LEAD 498/TECH 498</t>
  </si>
  <si>
    <t>LEAD 499/TECH 499</t>
  </si>
  <si>
    <t>LEAD 510/GENL 510</t>
  </si>
  <si>
    <t>TECH 491</t>
  </si>
  <si>
    <t>LEAD 520</t>
  </si>
  <si>
    <t>*IMMU 403</t>
  </si>
  <si>
    <t>*IMMU 418</t>
  </si>
  <si>
    <t>*IMMU 419</t>
  </si>
  <si>
    <t>*IMMU 420</t>
  </si>
  <si>
    <t>*MEDI 339</t>
  </si>
  <si>
    <t>Microcredential Progress Tracker</t>
  </si>
  <si>
    <t>Congratulations! You have earned a microcredential! 
Please fill out this form to request your microcredential.</t>
  </si>
  <si>
    <t xml:space="preserve">https://faes.formstack.com/forms/badge_digital_certificate_request </t>
  </si>
  <si>
    <t xml:space="preserve">If you have taken a course and PASSED the course with a C or higher, select the dropdown under "Course Status" for "Completed". You can track your progress towards each microcredential offered at FAES in the space below. Please note that workshops may only count once (for up to two credits) towards the completion of a microcredential. </t>
  </si>
  <si>
    <t>Project Management</t>
  </si>
  <si>
    <t>TECH 071</t>
  </si>
  <si>
    <t>TECH 073</t>
  </si>
  <si>
    <t>TECH 074</t>
  </si>
  <si>
    <t>*NOTE: Both project management workshop (071 + 073) must be completed and the exam (074) must be passed in order to receive the microcredential.</t>
  </si>
  <si>
    <t>TECH 516</t>
  </si>
  <si>
    <t>Leadership Workshops (LEAD 061)</t>
  </si>
  <si>
    <t>Biotechnology Workshops (TECH 071, 073)</t>
  </si>
  <si>
    <t>BIOF 555</t>
  </si>
  <si>
    <t>BIOF 556</t>
  </si>
  <si>
    <t>BIOF 549</t>
  </si>
  <si>
    <t>MICR 311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</si>
</sst>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11"/>
      <color theme="0"/>
      <name val="Calibri"/>
      <family val="2"/>
      <scheme val="minor"/>
    </font>
    <font>
      <b/>
      <sz val="18"/>
      <color theme="1"/>
      <name val="Calibri"/>
      <family val="2"/>
      <scheme val="minor"/>
    </font>
    <font>
      <sz val="10"/>
      <color theme="1"/>
      <name val="Calibri"/>
      <family val="2"/>
      <scheme val="minor"/>
    </font>
    <font>
      <u/>
      <sz val="11"/>
      <color theme="10"/>
      <name val="Calibri"/>
      <family val="2"/>
      <scheme val="minor"/>
    </font>
    <font>
      <sz val="11"/>
      <name val="Calibri"/>
      <family val="2"/>
      <scheme val="minor"/>
    </font>
    <font>
      <b/>
      <sz val="11"/>
      <name val="Calibri"/>
      <family val="2"/>
      <scheme val="minor"/>
    </font>
  </fonts>
  <fills count="3">
    <fill>
      <patternFill patternType="none"/>
    </fill>
    <fill>
      <patternFill patternType="gray125"/>
    </fill>
    <fill>
      <patternFill patternType="solid">
        <fgColor theme="2"/>
        <bgColor indexed="64"/>
      </patternFill>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25">
    <xf numFmtId="0" fontId="0" fillId="0" borderId="0" xfId="0"/>
    <xf numFmtId="0" fontId="0" fillId="0" borderId="0" xfId="0" applyProtection="1">
      <protection locked="0"/>
    </xf>
    <xf numFmtId="0" fontId="2" fillId="0" borderId="0" xfId="0" applyFont="1" applyAlignment="1" applyProtection="1">
      <alignment vertical="center" wrapText="1"/>
      <protection locked="0"/>
    </xf>
    <xf numFmtId="0" fontId="0" fillId="0" borderId="0" xfId="0" applyAlignment="1" applyProtection="1">
      <alignment wrapText="1"/>
      <protection locked="0"/>
    </xf>
    <xf numFmtId="0" fontId="4" fillId="0" borderId="0" xfId="0" applyFont="1" applyAlignment="1">
      <alignment wrapText="1"/>
    </xf>
    <xf numFmtId="0" fontId="0" fillId="2" borderId="0" xfId="0" applyFill="1"/>
    <xf numFmtId="0" fontId="2" fillId="0" borderId="0" xfId="0" applyFont="1" applyAlignment="1">
      <alignment vertical="center" wrapText="1"/>
    </xf>
    <xf numFmtId="0" fontId="1" fillId="0" borderId="0" xfId="0" applyFont="1" applyAlignment="1">
      <alignment wrapText="1"/>
    </xf>
    <xf numFmtId="0" fontId="0" fillId="0" borderId="0" xfId="0" applyAlignment="1">
      <alignment wrapText="1"/>
    </xf>
    <xf numFmtId="0" fontId="6" fillId="0" borderId="0" xfId="0" applyFont="1" applyAlignment="1" applyProtection="1">
      <alignment vertical="center" wrapText="1"/>
      <protection locked="0"/>
    </xf>
    <xf numFmtId="0" fontId="6" fillId="0" borderId="0" xfId="0" applyFont="1" applyAlignment="1" applyProtection="1">
      <alignment wrapText="1"/>
      <protection locked="0"/>
    </xf>
    <xf numFmtId="0" fontId="6" fillId="0" borderId="0" xfId="0" applyFont="1" applyProtection="1">
      <protection locked="0"/>
    </xf>
    <xf numFmtId="0" fontId="7" fillId="0" borderId="0" xfId="0" applyFont="1" applyAlignment="1" applyProtection="1">
      <alignment wrapText="1"/>
      <protection locked="0"/>
    </xf>
    <xf numFmtId="0" fontId="5" fillId="2" borderId="5" xfId="1" applyFill="1" applyBorder="1" applyAlignment="1" applyProtection="1">
      <alignment horizontal="center"/>
    </xf>
    <xf numFmtId="0" fontId="2" fillId="0" borderId="0" xfId="0" applyFont="1" applyAlignment="1">
      <alignment horizontal="center" vertical="center" wrapText="1"/>
    </xf>
    <xf numFmtId="0" fontId="6" fillId="0" borderId="0" xfId="0" applyFont="1" applyAlignment="1" applyProtection="1">
      <alignment horizontal="center" wrapText="1"/>
      <protection locked="0"/>
    </xf>
    <xf numFmtId="0" fontId="0" fillId="2" borderId="1" xfId="0" applyFill="1" applyBorder="1" applyAlignment="1">
      <alignment horizontal="center"/>
    </xf>
    <xf numFmtId="0" fontId="0" fillId="2" borderId="2" xfId="0" applyFill="1" applyBorder="1" applyAlignment="1">
      <alignment horizontal="center"/>
    </xf>
    <xf numFmtId="0" fontId="0" fillId="2" borderId="3" xfId="0" applyFill="1" applyBorder="1" applyAlignment="1">
      <alignment horizontal="center"/>
    </xf>
    <xf numFmtId="0" fontId="5" fillId="2" borderId="1" xfId="1" applyFill="1" applyBorder="1" applyAlignment="1" applyProtection="1">
      <alignment horizontal="center"/>
    </xf>
    <xf numFmtId="0" fontId="5" fillId="2" borderId="2" xfId="1" applyFill="1" applyBorder="1" applyAlignment="1" applyProtection="1">
      <alignment horizontal="center"/>
    </xf>
    <xf numFmtId="0" fontId="5" fillId="2" borderId="3" xfId="1" applyFill="1" applyBorder="1" applyAlignment="1" applyProtection="1">
      <alignment horizontal="center"/>
    </xf>
    <xf numFmtId="0" fontId="1" fillId="2" borderId="4" xfId="0" applyFont="1" applyFill="1" applyBorder="1" applyAlignment="1">
      <alignment horizontal="center"/>
    </xf>
    <xf numFmtId="0" fontId="3" fillId="0" borderId="0" xfId="0" applyFont="1" applyAlignment="1">
      <alignment horizontal="center"/>
    </xf>
    <xf numFmtId="0" fontId="0" fillId="0" borderId="0" xfId="0" applyAlignment="1">
      <alignment horizontal="center" wrapText="1"/>
    </xf>
  </cellXfs>
  <cellStyles count="2">
    <cellStyle name="Hyperlink" xfId="1" builtinId="8"/>
    <cellStyle name="Normal" xfId="0" builtinId="0"/>
  </cellStyles>
  <dxfs count="10">
    <dxf>
      <font>
        <b/>
        <i/>
        <strike val="0"/>
      </font>
      <numFmt numFmtId="30" formatCode="@"/>
      <fill>
        <patternFill>
          <bgColor rgb="FF7030A0"/>
        </patternFill>
      </fill>
    </dxf>
    <dxf>
      <font>
        <b/>
        <i/>
      </font>
      <fill>
        <patternFill>
          <bgColor rgb="FF7030A0"/>
        </patternFill>
      </fill>
    </dxf>
    <dxf>
      <font>
        <b/>
        <i/>
      </font>
      <fill>
        <patternFill>
          <bgColor rgb="FF7030A0"/>
        </patternFill>
      </fill>
    </dxf>
    <dxf>
      <font>
        <b/>
        <i/>
      </font>
      <fill>
        <patternFill>
          <bgColor rgb="FF7030A0"/>
        </patternFill>
      </fill>
    </dxf>
    <dxf>
      <font>
        <b/>
        <i/>
      </font>
      <fill>
        <patternFill>
          <bgColor rgb="FF7030A0"/>
        </patternFill>
      </fill>
    </dxf>
    <dxf>
      <font>
        <b/>
        <i/>
        <strike val="0"/>
      </font>
      <numFmt numFmtId="30" formatCode="@"/>
      <fill>
        <patternFill>
          <bgColor rgb="FF7030A0"/>
        </patternFill>
      </fill>
    </dxf>
    <dxf>
      <font>
        <b/>
        <i/>
      </font>
      <fill>
        <patternFill>
          <bgColor rgb="FF7030A0"/>
        </patternFill>
      </fill>
    </dxf>
    <dxf>
      <font>
        <b/>
        <i/>
      </font>
      <fill>
        <patternFill>
          <bgColor rgb="FF7030A0"/>
        </patternFill>
      </fill>
    </dxf>
    <dxf>
      <font>
        <b/>
        <i/>
      </font>
      <fill>
        <patternFill>
          <bgColor rgb="FF7030A0"/>
        </patternFill>
      </fill>
    </dxf>
    <dxf>
      <font>
        <b/>
        <i/>
      </font>
      <fill>
        <patternFill>
          <bgColor rgb="FF7030A0"/>
        </patternFill>
      </fill>
    </dxf>
  </dxfs>
  <tableStyles count="0" defaultTableStyle="TableStyleMedium2" defaultPivotStyle="PivotStyleLight16"/>
  <colors>
    <mruColors>
      <color rgb="FFFFFF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education.faes.org/contentManagement.do?method=load&amp;code=CM000047" TargetMode="External"/><Relationship Id="rId7" Type="http://schemas.openxmlformats.org/officeDocument/2006/relationships/hyperlink" Target="../../../../../Downloads/education.faes.org/contentManagement.do?method=load&amp;code=CM000050" TargetMode="External"/><Relationship Id="rId2" Type="http://schemas.openxmlformats.org/officeDocument/2006/relationships/hyperlink" Target="https://education.faes.org/contentManagement.do?method=load&amp;code=CM000049" TargetMode="External"/><Relationship Id="rId1" Type="http://schemas.openxmlformats.org/officeDocument/2006/relationships/hyperlink" Target="https://faes.formstack.com/forms/badge_digital_certificate_request" TargetMode="External"/><Relationship Id="rId6" Type="http://schemas.openxmlformats.org/officeDocument/2006/relationships/hyperlink" Target="https://education.faes.org/contentManagement.do?method=load&amp;code=CM000046" TargetMode="External"/><Relationship Id="rId5" Type="http://schemas.openxmlformats.org/officeDocument/2006/relationships/hyperlink" Target="https://education.faes.org/contentManagement.do?method=load&amp;code=CM000059" TargetMode="External"/><Relationship Id="rId4" Type="http://schemas.openxmlformats.org/officeDocument/2006/relationships/hyperlink" Target="https://education.faes.org/contentManagement.do?method=load&amp;code=CM00004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7D8080-807D-4A17-BBA1-7CC62E5D11C1}">
  <dimension ref="A1:R59"/>
  <sheetViews>
    <sheetView tabSelected="1" zoomScale="110" zoomScaleNormal="110" workbookViewId="0">
      <selection activeCell="G17" sqref="G17"/>
    </sheetView>
  </sheetViews>
  <sheetFormatPr defaultRowHeight="14.4" x14ac:dyDescent="0.3"/>
  <cols>
    <col min="1" max="1" width="8.88671875" style="1"/>
    <col min="2" max="2" width="13.5546875" style="1" customWidth="1"/>
    <col min="3" max="5" width="8.88671875" style="1"/>
    <col min="6" max="6" width="18.77734375" style="1" customWidth="1"/>
    <col min="7" max="7" width="8.88671875" style="1"/>
    <col min="8" max="8" width="13.5546875" style="1" customWidth="1"/>
    <col min="9" max="9" width="8.88671875" style="1"/>
    <col min="10" max="10" width="21.6640625" style="1" customWidth="1"/>
    <col min="11" max="12" width="8.88671875" style="1"/>
    <col min="13" max="13" width="8.6640625" style="1" customWidth="1"/>
    <col min="14" max="14" width="13.44140625" style="1" customWidth="1"/>
    <col min="15" max="16384" width="8.88671875" style="1"/>
  </cols>
  <sheetData>
    <row r="1" spans="1:18" ht="23.4" x14ac:dyDescent="0.45">
      <c r="A1" s="23" t="s">
        <v>84</v>
      </c>
      <c r="B1" s="23"/>
      <c r="C1" s="23"/>
      <c r="D1" s="23"/>
      <c r="E1" s="23"/>
      <c r="F1" s="23"/>
      <c r="G1" s="23"/>
      <c r="H1" s="23"/>
      <c r="I1" s="23"/>
      <c r="J1" s="23"/>
      <c r="K1" s="23"/>
      <c r="L1" s="23"/>
      <c r="M1"/>
    </row>
    <row r="2" spans="1:18" ht="14.4" customHeight="1" x14ac:dyDescent="0.3">
      <c r="A2" s="24" t="s">
        <v>87</v>
      </c>
      <c r="B2" s="24"/>
      <c r="C2" s="24"/>
      <c r="D2" s="24"/>
      <c r="E2" s="24"/>
      <c r="F2" s="24"/>
      <c r="G2" s="24"/>
      <c r="H2" s="24"/>
      <c r="I2" s="24"/>
      <c r="J2" s="24"/>
      <c r="K2" s="24"/>
      <c r="L2" s="24"/>
      <c r="M2" s="4"/>
    </row>
    <row r="3" spans="1:18" ht="28.2" customHeight="1" x14ac:dyDescent="0.3">
      <c r="A3" s="24"/>
      <c r="B3" s="24"/>
      <c r="C3" s="24"/>
      <c r="D3" s="24"/>
      <c r="E3" s="24"/>
      <c r="F3" s="24"/>
      <c r="G3" s="24"/>
      <c r="H3" s="24"/>
      <c r="I3" s="24"/>
      <c r="J3" s="24"/>
      <c r="K3" s="24"/>
      <c r="L3" s="24"/>
      <c r="M3" s="4"/>
    </row>
    <row r="4" spans="1:18" x14ac:dyDescent="0.3">
      <c r="A4" s="5"/>
      <c r="B4" s="5"/>
      <c r="C4" s="5"/>
      <c r="D4" s="5"/>
      <c r="E4" s="5"/>
      <c r="F4" s="22" t="s">
        <v>64</v>
      </c>
      <c r="G4" s="22"/>
      <c r="H4" s="22"/>
      <c r="I4" s="5"/>
      <c r="J4" s="5"/>
      <c r="K4" s="5"/>
      <c r="L4" s="5"/>
      <c r="M4"/>
    </row>
    <row r="5" spans="1:18" ht="14.4" customHeight="1" x14ac:dyDescent="0.3">
      <c r="A5" s="5"/>
      <c r="B5" s="5"/>
      <c r="C5" s="5"/>
      <c r="D5" s="5"/>
      <c r="E5" s="5"/>
      <c r="F5" s="16">
        <f>SUMIFS(C14:C38, A14:A38, "Completed")</f>
        <v>0</v>
      </c>
      <c r="G5" s="17"/>
      <c r="H5" s="18"/>
      <c r="I5" s="19" t="s">
        <v>0</v>
      </c>
      <c r="J5" s="20"/>
      <c r="K5" s="21"/>
      <c r="L5" s="5"/>
      <c r="M5" s="14" t="s">
        <v>85</v>
      </c>
      <c r="N5" s="14"/>
      <c r="O5" s="14"/>
      <c r="P5" s="14"/>
      <c r="Q5" s="14"/>
    </row>
    <row r="6" spans="1:18" x14ac:dyDescent="0.3">
      <c r="A6" s="5"/>
      <c r="B6" s="5"/>
      <c r="C6" s="5"/>
      <c r="D6" s="5"/>
      <c r="E6" s="5"/>
      <c r="F6" s="16">
        <f>SUMIFS(G14:G59,E14:E59,"Completed")</f>
        <v>0</v>
      </c>
      <c r="G6" s="17"/>
      <c r="H6" s="18"/>
      <c r="I6" s="19" t="s">
        <v>1</v>
      </c>
      <c r="J6" s="20"/>
      <c r="K6" s="21"/>
      <c r="L6" s="5"/>
      <c r="M6" s="14"/>
      <c r="N6" s="14"/>
      <c r="O6" s="14"/>
      <c r="P6" s="14"/>
      <c r="Q6" s="14"/>
    </row>
    <row r="7" spans="1:18" x14ac:dyDescent="0.3">
      <c r="A7" s="5"/>
      <c r="B7" s="5"/>
      <c r="C7" s="5"/>
      <c r="D7" s="5"/>
      <c r="E7" s="5"/>
      <c r="F7" s="16">
        <f>SUMIFS(G14:G18, E14:E18, "Completed")</f>
        <v>0</v>
      </c>
      <c r="G7" s="17"/>
      <c r="H7" s="18"/>
      <c r="I7" s="19" t="s">
        <v>2</v>
      </c>
      <c r="J7" s="20"/>
      <c r="K7" s="21"/>
      <c r="L7" s="5"/>
      <c r="M7" s="14"/>
      <c r="N7" s="14"/>
      <c r="O7" s="14"/>
      <c r="P7" s="14"/>
      <c r="Q7" s="14"/>
    </row>
    <row r="8" spans="1:18" x14ac:dyDescent="0.3">
      <c r="A8" s="5"/>
      <c r="B8" s="5"/>
      <c r="C8" s="5"/>
      <c r="D8" s="5"/>
      <c r="E8" s="5"/>
      <c r="F8" s="16">
        <f>SUMIFS(K14:K18, I14:I18, "Completed")</f>
        <v>0</v>
      </c>
      <c r="G8" s="17"/>
      <c r="H8" s="18"/>
      <c r="I8" s="19" t="s">
        <v>3</v>
      </c>
      <c r="J8" s="20"/>
      <c r="K8" s="21"/>
      <c r="L8" s="5"/>
      <c r="M8" s="14"/>
      <c r="N8" s="14"/>
      <c r="O8" s="14"/>
      <c r="P8" s="14"/>
      <c r="Q8" s="14"/>
    </row>
    <row r="9" spans="1:18" x14ac:dyDescent="0.3">
      <c r="A9" s="5"/>
      <c r="B9" s="5"/>
      <c r="C9" s="5"/>
      <c r="D9" s="5"/>
      <c r="E9" s="5"/>
      <c r="F9" s="16">
        <f>SUMIFS(K19:K26,I19:I26,"Completed")</f>
        <v>0</v>
      </c>
      <c r="G9" s="17"/>
      <c r="H9" s="18"/>
      <c r="I9" s="19" t="s">
        <v>66</v>
      </c>
      <c r="J9" s="20"/>
      <c r="K9" s="21"/>
      <c r="L9" s="5"/>
      <c r="M9" s="14"/>
      <c r="N9" s="14"/>
      <c r="O9" s="14"/>
      <c r="P9" s="14"/>
      <c r="Q9" s="14"/>
    </row>
    <row r="10" spans="1:18" ht="14.4" customHeight="1" x14ac:dyDescent="0.3">
      <c r="A10" s="5"/>
      <c r="B10" s="5"/>
      <c r="C10" s="5"/>
      <c r="D10" s="5"/>
      <c r="E10" s="5"/>
      <c r="F10" s="16">
        <f>SUMIFS(O14:O16, M14:M16,"Completed")</f>
        <v>0</v>
      </c>
      <c r="G10" s="17"/>
      <c r="H10" s="18"/>
      <c r="I10" s="13" t="s">
        <v>88</v>
      </c>
      <c r="J10" s="13"/>
      <c r="K10" s="13"/>
      <c r="L10" s="5"/>
      <c r="M10" s="6" t="s">
        <v>86</v>
      </c>
    </row>
    <row r="11" spans="1:18" x14ac:dyDescent="0.3">
      <c r="A11" s="5"/>
      <c r="B11" s="5"/>
      <c r="C11" s="5"/>
      <c r="D11" s="5"/>
      <c r="E11" s="5"/>
      <c r="F11" s="5"/>
      <c r="G11" s="5"/>
      <c r="H11" s="5"/>
      <c r="I11" s="5"/>
      <c r="J11" s="5"/>
      <c r="K11" s="5"/>
      <c r="L11" s="5"/>
      <c r="M11" s="6"/>
    </row>
    <row r="12" spans="1:18" x14ac:dyDescent="0.3">
      <c r="M12" s="2"/>
    </row>
    <row r="13" spans="1:18" s="3" customFormat="1" ht="28.8" x14ac:dyDescent="0.3">
      <c r="A13" s="3" t="s">
        <v>68</v>
      </c>
      <c r="B13" s="7" t="s">
        <v>0</v>
      </c>
      <c r="C13" s="8" t="s">
        <v>65</v>
      </c>
      <c r="E13" s="3" t="s">
        <v>68</v>
      </c>
      <c r="F13" s="7" t="s">
        <v>1</v>
      </c>
      <c r="G13" s="8" t="s">
        <v>65</v>
      </c>
      <c r="I13" s="3" t="s">
        <v>68</v>
      </c>
      <c r="J13" s="7" t="s">
        <v>67</v>
      </c>
      <c r="K13" s="8" t="s">
        <v>65</v>
      </c>
      <c r="M13" s="9" t="s">
        <v>68</v>
      </c>
      <c r="N13" s="12" t="s">
        <v>88</v>
      </c>
      <c r="O13" s="10" t="s">
        <v>65</v>
      </c>
      <c r="P13" s="10"/>
      <c r="Q13" s="10"/>
      <c r="R13" s="10"/>
    </row>
    <row r="14" spans="1:18" x14ac:dyDescent="0.3">
      <c r="A14" s="1" t="s">
        <v>26</v>
      </c>
      <c r="B14" t="s">
        <v>5</v>
      </c>
      <c r="C14">
        <v>1</v>
      </c>
      <c r="E14" s="1" t="s">
        <v>26</v>
      </c>
      <c r="F14" t="s">
        <v>79</v>
      </c>
      <c r="G14">
        <v>2</v>
      </c>
      <c r="I14" s="1" t="s">
        <v>26</v>
      </c>
      <c r="J14" t="s">
        <v>74</v>
      </c>
      <c r="K14">
        <v>2</v>
      </c>
      <c r="M14" s="1" t="s">
        <v>26</v>
      </c>
      <c r="N14" s="11" t="s">
        <v>89</v>
      </c>
      <c r="O14" s="11">
        <v>2</v>
      </c>
      <c r="P14" s="11"/>
      <c r="Q14" s="11"/>
      <c r="R14" s="11"/>
    </row>
    <row r="15" spans="1:18" x14ac:dyDescent="0.3">
      <c r="A15" s="1" t="s">
        <v>26</v>
      </c>
      <c r="B15" t="s">
        <v>4</v>
      </c>
      <c r="C15">
        <v>2</v>
      </c>
      <c r="E15" s="1" t="s">
        <v>26</v>
      </c>
      <c r="F15" t="s">
        <v>80</v>
      </c>
      <c r="G15">
        <v>2</v>
      </c>
      <c r="I15" s="1" t="s">
        <v>26</v>
      </c>
      <c r="J15" t="s">
        <v>75</v>
      </c>
      <c r="K15">
        <v>2</v>
      </c>
      <c r="M15" s="1" t="s">
        <v>26</v>
      </c>
      <c r="N15" s="11" t="s">
        <v>90</v>
      </c>
      <c r="O15" s="1">
        <v>2</v>
      </c>
      <c r="P15" s="11"/>
      <c r="Q15" s="11"/>
      <c r="R15" s="11"/>
    </row>
    <row r="16" spans="1:18" x14ac:dyDescent="0.3">
      <c r="A16" s="1" t="s">
        <v>26</v>
      </c>
      <c r="B16" t="s">
        <v>22</v>
      </c>
      <c r="C16">
        <v>2</v>
      </c>
      <c r="E16" s="1" t="s">
        <v>26</v>
      </c>
      <c r="F16" t="s">
        <v>81</v>
      </c>
      <c r="G16">
        <v>2</v>
      </c>
      <c r="I16" s="1" t="s">
        <v>26</v>
      </c>
      <c r="J16" t="s">
        <v>76</v>
      </c>
      <c r="K16">
        <v>2</v>
      </c>
      <c r="M16" s="1" t="s">
        <v>26</v>
      </c>
      <c r="N16" s="11" t="s">
        <v>91</v>
      </c>
      <c r="O16" s="11">
        <v>2</v>
      </c>
      <c r="P16" s="11"/>
      <c r="Q16" s="11"/>
      <c r="R16" s="11"/>
    </row>
    <row r="17" spans="1:18" x14ac:dyDescent="0.3">
      <c r="A17" s="1" t="s">
        <v>26</v>
      </c>
      <c r="B17" t="s">
        <v>21</v>
      </c>
      <c r="C17">
        <v>2</v>
      </c>
      <c r="E17" s="1" t="s">
        <v>26</v>
      </c>
      <c r="F17" t="s">
        <v>82</v>
      </c>
      <c r="G17">
        <v>2</v>
      </c>
      <c r="I17" s="1" t="s">
        <v>26</v>
      </c>
      <c r="J17" t="s">
        <v>78</v>
      </c>
      <c r="K17">
        <v>2</v>
      </c>
      <c r="M17" s="15" t="s">
        <v>92</v>
      </c>
      <c r="N17" s="15"/>
      <c r="O17" s="15"/>
      <c r="P17" s="11"/>
      <c r="Q17" s="11"/>
      <c r="R17" s="11"/>
    </row>
    <row r="18" spans="1:18" x14ac:dyDescent="0.3">
      <c r="A18" s="1" t="s">
        <v>26</v>
      </c>
      <c r="B18" t="s">
        <v>17</v>
      </c>
      <c r="C18">
        <v>2</v>
      </c>
      <c r="E18" s="1" t="s">
        <v>26</v>
      </c>
      <c r="F18" t="s">
        <v>83</v>
      </c>
      <c r="G18">
        <v>2</v>
      </c>
      <c r="I18" s="1" t="s">
        <v>26</v>
      </c>
      <c r="J18" t="s">
        <v>94</v>
      </c>
      <c r="K18">
        <v>2</v>
      </c>
      <c r="M18" s="15"/>
      <c r="N18" s="15"/>
      <c r="O18" s="15"/>
      <c r="P18" s="11"/>
      <c r="Q18" s="11"/>
      <c r="R18" s="11"/>
    </row>
    <row r="19" spans="1:18" x14ac:dyDescent="0.3">
      <c r="A19" s="1" t="s">
        <v>26</v>
      </c>
      <c r="B19" t="s">
        <v>15</v>
      </c>
      <c r="C19">
        <v>2</v>
      </c>
      <c r="E19" s="1" t="s">
        <v>26</v>
      </c>
      <c r="F19" t="s">
        <v>52</v>
      </c>
      <c r="G19">
        <v>2</v>
      </c>
      <c r="I19" s="1" t="s">
        <v>26</v>
      </c>
      <c r="J19" t="s">
        <v>77</v>
      </c>
      <c r="K19">
        <v>2</v>
      </c>
      <c r="M19" s="15"/>
      <c r="N19" s="15"/>
      <c r="O19" s="15"/>
      <c r="P19" s="11"/>
      <c r="Q19" s="11"/>
      <c r="R19" s="11"/>
    </row>
    <row r="20" spans="1:18" x14ac:dyDescent="0.3">
      <c r="A20" s="1" t="s">
        <v>26</v>
      </c>
      <c r="B20" t="s">
        <v>16</v>
      </c>
      <c r="C20">
        <v>2</v>
      </c>
      <c r="E20" s="1" t="s">
        <v>26</v>
      </c>
      <c r="F20" t="s">
        <v>53</v>
      </c>
      <c r="G20">
        <v>2</v>
      </c>
      <c r="I20" s="1" t="s">
        <v>26</v>
      </c>
      <c r="J20" t="s">
        <v>72</v>
      </c>
      <c r="K20">
        <v>2</v>
      </c>
      <c r="M20" s="15"/>
      <c r="N20" s="15"/>
      <c r="O20" s="15"/>
    </row>
    <row r="21" spans="1:18" x14ac:dyDescent="0.3">
      <c r="A21" s="1" t="s">
        <v>26</v>
      </c>
      <c r="B21" t="s">
        <v>18</v>
      </c>
      <c r="C21">
        <v>2</v>
      </c>
      <c r="E21" s="1" t="s">
        <v>26</v>
      </c>
      <c r="F21" t="s">
        <v>41</v>
      </c>
      <c r="G21">
        <v>2</v>
      </c>
      <c r="I21" s="1" t="s">
        <v>26</v>
      </c>
      <c r="J21" s="1" t="s">
        <v>93</v>
      </c>
      <c r="K21" s="1">
        <v>2</v>
      </c>
      <c r="M21" s="15"/>
      <c r="N21" s="15"/>
      <c r="O21" s="15"/>
    </row>
    <row r="22" spans="1:18" x14ac:dyDescent="0.3">
      <c r="A22" s="1" t="s">
        <v>26</v>
      </c>
      <c r="B22" t="s">
        <v>6</v>
      </c>
      <c r="C22">
        <v>2</v>
      </c>
      <c r="E22" s="1" t="s">
        <v>26</v>
      </c>
      <c r="F22" t="s">
        <v>37</v>
      </c>
      <c r="G22">
        <v>1</v>
      </c>
      <c r="I22" s="1" t="s">
        <v>26</v>
      </c>
      <c r="J22" t="s">
        <v>73</v>
      </c>
      <c r="K22">
        <v>2</v>
      </c>
    </row>
    <row r="23" spans="1:18" x14ac:dyDescent="0.3">
      <c r="A23" s="1" t="s">
        <v>26</v>
      </c>
      <c r="B23" t="s">
        <v>11</v>
      </c>
      <c r="C23">
        <v>2</v>
      </c>
      <c r="E23" s="1" t="s">
        <v>26</v>
      </c>
      <c r="F23" t="s">
        <v>38</v>
      </c>
      <c r="G23">
        <v>1</v>
      </c>
      <c r="I23" s="1" t="s">
        <v>26</v>
      </c>
      <c r="J23" t="s">
        <v>69</v>
      </c>
      <c r="K23">
        <v>2</v>
      </c>
    </row>
    <row r="24" spans="1:18" x14ac:dyDescent="0.3">
      <c r="A24" s="1" t="s">
        <v>26</v>
      </c>
      <c r="B24" t="s">
        <v>13</v>
      </c>
      <c r="C24">
        <v>2</v>
      </c>
      <c r="E24" s="1" t="s">
        <v>26</v>
      </c>
      <c r="F24" t="s">
        <v>56</v>
      </c>
      <c r="G24">
        <v>1</v>
      </c>
      <c r="I24" s="1" t="s">
        <v>26</v>
      </c>
      <c r="J24" t="s">
        <v>70</v>
      </c>
      <c r="K24">
        <v>2</v>
      </c>
    </row>
    <row r="25" spans="1:18" x14ac:dyDescent="0.3">
      <c r="A25" s="1" t="s">
        <v>26</v>
      </c>
      <c r="B25" t="s">
        <v>12</v>
      </c>
      <c r="C25">
        <v>2</v>
      </c>
      <c r="E25" s="1" t="s">
        <v>26</v>
      </c>
      <c r="F25" t="s">
        <v>28</v>
      </c>
      <c r="G25">
        <v>1</v>
      </c>
      <c r="I25" s="1" t="s">
        <v>26</v>
      </c>
      <c r="J25" t="s">
        <v>71</v>
      </c>
      <c r="K25">
        <v>2</v>
      </c>
    </row>
    <row r="26" spans="1:18" x14ac:dyDescent="0.3">
      <c r="A26" s="1" t="s">
        <v>26</v>
      </c>
      <c r="B26" t="s">
        <v>7</v>
      </c>
      <c r="C26">
        <v>2</v>
      </c>
      <c r="E26" s="1" t="s">
        <v>26</v>
      </c>
      <c r="F26" t="s">
        <v>36</v>
      </c>
      <c r="G26">
        <v>2</v>
      </c>
      <c r="I26" s="1" t="s">
        <v>26</v>
      </c>
      <c r="J26" s="1" t="s">
        <v>95</v>
      </c>
      <c r="K26" s="1">
        <v>2</v>
      </c>
    </row>
    <row r="27" spans="1:18" x14ac:dyDescent="0.3">
      <c r="A27" s="1" t="s">
        <v>26</v>
      </c>
      <c r="B27" t="s">
        <v>41</v>
      </c>
      <c r="C27">
        <v>2</v>
      </c>
      <c r="E27" s="1" t="s">
        <v>26</v>
      </c>
      <c r="F27" t="s">
        <v>47</v>
      </c>
      <c r="G27">
        <v>2</v>
      </c>
    </row>
    <row r="28" spans="1:18" x14ac:dyDescent="0.3">
      <c r="A28" s="1" t="s">
        <v>26</v>
      </c>
      <c r="B28" t="s">
        <v>8</v>
      </c>
      <c r="C28">
        <v>2</v>
      </c>
      <c r="E28" s="1" t="s">
        <v>26</v>
      </c>
      <c r="F28" t="s">
        <v>30</v>
      </c>
      <c r="G28">
        <v>2</v>
      </c>
    </row>
    <row r="29" spans="1:18" x14ac:dyDescent="0.3">
      <c r="A29" s="1" t="s">
        <v>26</v>
      </c>
      <c r="B29" t="s">
        <v>98</v>
      </c>
      <c r="C29">
        <v>2</v>
      </c>
      <c r="E29" s="1" t="s">
        <v>26</v>
      </c>
      <c r="F29" t="s">
        <v>31</v>
      </c>
      <c r="G29">
        <v>2</v>
      </c>
    </row>
    <row r="30" spans="1:18" x14ac:dyDescent="0.3">
      <c r="A30" s="1" t="s">
        <v>26</v>
      </c>
      <c r="B30" t="s">
        <v>96</v>
      </c>
      <c r="C30">
        <v>2</v>
      </c>
      <c r="E30" s="1" t="s">
        <v>26</v>
      </c>
      <c r="F30" t="s">
        <v>46</v>
      </c>
      <c r="G30">
        <v>2</v>
      </c>
    </row>
    <row r="31" spans="1:18" x14ac:dyDescent="0.3">
      <c r="A31" s="1" t="s">
        <v>26</v>
      </c>
      <c r="B31" t="s">
        <v>97</v>
      </c>
      <c r="C31">
        <v>2</v>
      </c>
      <c r="E31" s="1" t="s">
        <v>26</v>
      </c>
      <c r="F31" t="s">
        <v>27</v>
      </c>
      <c r="G31">
        <v>2</v>
      </c>
    </row>
    <row r="32" spans="1:18" x14ac:dyDescent="0.3">
      <c r="A32" s="1" t="s">
        <v>26</v>
      </c>
      <c r="B32" t="s">
        <v>57</v>
      </c>
      <c r="C32">
        <v>2</v>
      </c>
      <c r="E32" s="1" t="s">
        <v>26</v>
      </c>
      <c r="F32" t="s">
        <v>57</v>
      </c>
      <c r="G32">
        <v>2</v>
      </c>
    </row>
    <row r="33" spans="1:7" x14ac:dyDescent="0.3">
      <c r="A33" s="1" t="s">
        <v>26</v>
      </c>
      <c r="B33" t="s">
        <v>20</v>
      </c>
      <c r="C33">
        <v>2</v>
      </c>
      <c r="E33" s="1" t="s">
        <v>26</v>
      </c>
      <c r="F33" t="s">
        <v>9</v>
      </c>
      <c r="G33">
        <v>1</v>
      </c>
    </row>
    <row r="34" spans="1:7" x14ac:dyDescent="0.3">
      <c r="A34" s="1" t="s">
        <v>26</v>
      </c>
      <c r="B34" t="s">
        <v>19</v>
      </c>
      <c r="C34">
        <v>1</v>
      </c>
      <c r="E34" s="1" t="s">
        <v>26</v>
      </c>
      <c r="F34" t="s">
        <v>32</v>
      </c>
      <c r="G34">
        <v>1</v>
      </c>
    </row>
    <row r="35" spans="1:7" x14ac:dyDescent="0.3">
      <c r="A35" s="1" t="s">
        <v>26</v>
      </c>
      <c r="B35" t="s">
        <v>14</v>
      </c>
      <c r="C35">
        <v>2</v>
      </c>
      <c r="E35" s="1" t="s">
        <v>26</v>
      </c>
      <c r="F35" t="s">
        <v>29</v>
      </c>
      <c r="G35">
        <v>1</v>
      </c>
    </row>
    <row r="36" spans="1:7" x14ac:dyDescent="0.3">
      <c r="A36" s="1" t="s">
        <v>26</v>
      </c>
      <c r="B36" t="s">
        <v>24</v>
      </c>
      <c r="C36">
        <v>2</v>
      </c>
      <c r="E36" s="1" t="s">
        <v>26</v>
      </c>
      <c r="F36" t="s">
        <v>34</v>
      </c>
      <c r="G36">
        <v>2</v>
      </c>
    </row>
    <row r="37" spans="1:7" x14ac:dyDescent="0.3">
      <c r="A37" s="1" t="s">
        <v>26</v>
      </c>
      <c r="B37" t="s">
        <v>23</v>
      </c>
      <c r="C37">
        <v>2</v>
      </c>
      <c r="E37" s="1" t="s">
        <v>26</v>
      </c>
      <c r="F37" t="s">
        <v>51</v>
      </c>
      <c r="G37">
        <v>2</v>
      </c>
    </row>
    <row r="38" spans="1:7" x14ac:dyDescent="0.3">
      <c r="A38" s="1" t="s">
        <v>26</v>
      </c>
      <c r="B38" t="s">
        <v>25</v>
      </c>
      <c r="C38">
        <v>2</v>
      </c>
      <c r="E38" s="1" t="s">
        <v>26</v>
      </c>
      <c r="F38" t="s">
        <v>63</v>
      </c>
      <c r="G38">
        <v>2</v>
      </c>
    </row>
    <row r="39" spans="1:7" x14ac:dyDescent="0.3">
      <c r="E39" s="1" t="s">
        <v>26</v>
      </c>
      <c r="F39" t="s">
        <v>60</v>
      </c>
      <c r="G39">
        <v>2</v>
      </c>
    </row>
    <row r="40" spans="1:7" x14ac:dyDescent="0.3">
      <c r="E40" s="1" t="s">
        <v>26</v>
      </c>
      <c r="F40" t="s">
        <v>39</v>
      </c>
      <c r="G40">
        <v>2</v>
      </c>
    </row>
    <row r="41" spans="1:7" x14ac:dyDescent="0.3">
      <c r="E41" s="1" t="s">
        <v>26</v>
      </c>
      <c r="F41" t="s">
        <v>48</v>
      </c>
      <c r="G41">
        <v>2</v>
      </c>
    </row>
    <row r="42" spans="1:7" x14ac:dyDescent="0.3">
      <c r="E42" s="1" t="s">
        <v>26</v>
      </c>
      <c r="F42" t="s">
        <v>44</v>
      </c>
      <c r="G42">
        <v>2</v>
      </c>
    </row>
    <row r="43" spans="1:7" x14ac:dyDescent="0.3">
      <c r="E43" s="1" t="s">
        <v>26</v>
      </c>
      <c r="F43" t="s">
        <v>45</v>
      </c>
      <c r="G43">
        <v>2</v>
      </c>
    </row>
    <row r="44" spans="1:7" x14ac:dyDescent="0.3">
      <c r="E44" s="1" t="s">
        <v>26</v>
      </c>
      <c r="F44" t="s">
        <v>40</v>
      </c>
      <c r="G44">
        <v>2</v>
      </c>
    </row>
    <row r="45" spans="1:7" x14ac:dyDescent="0.3">
      <c r="E45" s="1" t="s">
        <v>26</v>
      </c>
      <c r="F45" t="s">
        <v>10</v>
      </c>
      <c r="G45">
        <v>1</v>
      </c>
    </row>
    <row r="46" spans="1:7" x14ac:dyDescent="0.3">
      <c r="E46" s="1" t="s">
        <v>26</v>
      </c>
      <c r="F46" t="s">
        <v>61</v>
      </c>
      <c r="G46">
        <v>2</v>
      </c>
    </row>
    <row r="47" spans="1:7" x14ac:dyDescent="0.3">
      <c r="E47" s="1" t="s">
        <v>26</v>
      </c>
      <c r="F47" t="s">
        <v>99</v>
      </c>
      <c r="G47">
        <v>2</v>
      </c>
    </row>
    <row r="48" spans="1:7" x14ac:dyDescent="0.3">
      <c r="E48" s="1" t="s">
        <v>26</v>
      </c>
      <c r="F48" t="s">
        <v>62</v>
      </c>
      <c r="G48">
        <v>2</v>
      </c>
    </row>
    <row r="49" spans="5:7" x14ac:dyDescent="0.3">
      <c r="E49" s="1" t="s">
        <v>26</v>
      </c>
      <c r="F49" t="s">
        <v>54</v>
      </c>
      <c r="G49">
        <v>2</v>
      </c>
    </row>
    <row r="50" spans="5:7" x14ac:dyDescent="0.3">
      <c r="E50" s="1" t="s">
        <v>26</v>
      </c>
      <c r="F50" t="s">
        <v>54</v>
      </c>
      <c r="G50">
        <v>2</v>
      </c>
    </row>
    <row r="51" spans="5:7" x14ac:dyDescent="0.3">
      <c r="E51" s="1" t="s">
        <v>26</v>
      </c>
      <c r="F51" t="s">
        <v>33</v>
      </c>
      <c r="G51">
        <v>2</v>
      </c>
    </row>
    <row r="52" spans="5:7" x14ac:dyDescent="0.3">
      <c r="E52" s="1" t="s">
        <v>26</v>
      </c>
      <c r="F52" t="s">
        <v>49</v>
      </c>
      <c r="G52">
        <v>2</v>
      </c>
    </row>
    <row r="53" spans="5:7" x14ac:dyDescent="0.3">
      <c r="E53" s="1" t="s">
        <v>26</v>
      </c>
      <c r="F53" t="s">
        <v>50</v>
      </c>
      <c r="G53">
        <v>2</v>
      </c>
    </row>
    <row r="54" spans="5:7" x14ac:dyDescent="0.3">
      <c r="E54" s="1" t="s">
        <v>26</v>
      </c>
      <c r="F54" t="s">
        <v>43</v>
      </c>
      <c r="G54">
        <v>2</v>
      </c>
    </row>
    <row r="55" spans="5:7" x14ac:dyDescent="0.3">
      <c r="E55" s="1" t="s">
        <v>26</v>
      </c>
      <c r="F55" t="s">
        <v>35</v>
      </c>
      <c r="G55">
        <v>2</v>
      </c>
    </row>
    <row r="56" spans="5:7" x14ac:dyDescent="0.3">
      <c r="E56" s="1" t="s">
        <v>26</v>
      </c>
      <c r="F56" t="s">
        <v>59</v>
      </c>
      <c r="G56">
        <v>2</v>
      </c>
    </row>
    <row r="57" spans="5:7" x14ac:dyDescent="0.3">
      <c r="E57" s="1" t="s">
        <v>26</v>
      </c>
      <c r="F57" t="s">
        <v>58</v>
      </c>
      <c r="G57">
        <v>2</v>
      </c>
    </row>
    <row r="58" spans="5:7" x14ac:dyDescent="0.3">
      <c r="E58" s="1" t="s">
        <v>26</v>
      </c>
      <c r="F58" t="s">
        <v>55</v>
      </c>
      <c r="G58">
        <v>2</v>
      </c>
    </row>
    <row r="59" spans="5:7" x14ac:dyDescent="0.3">
      <c r="E59" s="1" t="s">
        <v>26</v>
      </c>
      <c r="F59" t="s">
        <v>42</v>
      </c>
      <c r="G59">
        <v>2</v>
      </c>
    </row>
  </sheetData>
  <sheetProtection algorithmName="SHA-512" hashValue="BGCZ4kkqZ7HYkTUvspz4vVbeR43kr/QE1p+bUNIpcGF6uU+8GDvJFJ3gWFneWz+aMVCo0WjUjEFsstZXN5hF5Q==" saltValue="kgO70HlkxcEMGI2GrCrkxw==" spinCount="100000" sheet="1" objects="1" scenarios="1"/>
  <sortState xmlns:xlrd2="http://schemas.microsoft.com/office/spreadsheetml/2017/richdata2" ref="B14:C38">
    <sortCondition ref="B14:B38"/>
  </sortState>
  <mergeCells count="17">
    <mergeCell ref="F4:H4"/>
    <mergeCell ref="A1:L1"/>
    <mergeCell ref="A2:L3"/>
    <mergeCell ref="F5:H5"/>
    <mergeCell ref="F6:H6"/>
    <mergeCell ref="I10:K10"/>
    <mergeCell ref="M5:Q9"/>
    <mergeCell ref="M17:O21"/>
    <mergeCell ref="F10:H10"/>
    <mergeCell ref="F8:H8"/>
    <mergeCell ref="F9:H9"/>
    <mergeCell ref="I5:K5"/>
    <mergeCell ref="I6:K6"/>
    <mergeCell ref="I7:K7"/>
    <mergeCell ref="I8:K8"/>
    <mergeCell ref="I9:K9"/>
    <mergeCell ref="F7:H7"/>
  </mergeCells>
  <conditionalFormatting sqref="B9:B11">
    <cfRule type="dataBar" priority="14">
      <dataBar>
        <cfvo type="num" val="0"/>
        <cfvo type="num" val="5"/>
        <color rgb="FF00B050"/>
      </dataBar>
      <extLst>
        <ext xmlns:x14="http://schemas.microsoft.com/office/spreadsheetml/2009/9/main" uri="{B025F937-C7B1-47D3-B67F-A62EFF666E3E}">
          <x14:id>{F8F99878-298C-4CD3-9F2A-726430E755DB}</x14:id>
        </ext>
      </extLst>
    </cfRule>
  </conditionalFormatting>
  <conditionalFormatting sqref="F5:F10">
    <cfRule type="dataBar" priority="1">
      <dataBar>
        <cfvo type="num" val="0"/>
        <cfvo type="num" val="5"/>
        <color theme="9"/>
      </dataBar>
      <extLst>
        <ext xmlns:x14="http://schemas.microsoft.com/office/spreadsheetml/2009/9/main" uri="{B025F937-C7B1-47D3-B67F-A62EFF666E3E}">
          <x14:id>{E70AF000-808F-456F-99C4-0BC34D46C3CC}</x14:id>
        </ext>
      </extLst>
    </cfRule>
  </conditionalFormatting>
  <conditionalFormatting sqref="M5">
    <cfRule type="expression" dxfId="9" priority="8">
      <formula>$F$9 &gt;= 5</formula>
    </cfRule>
    <cfRule type="expression" dxfId="8" priority="9">
      <formula>$F$8 &gt;= 5</formula>
    </cfRule>
    <cfRule type="expression" dxfId="7" priority="10">
      <formula>$F$7 &gt;= 5</formula>
    </cfRule>
    <cfRule type="expression" dxfId="6" priority="11">
      <formula>$F$6 &gt;= 5</formula>
    </cfRule>
    <cfRule type="expression" dxfId="5" priority="12">
      <formula>$F$5 &gt;= 5</formula>
    </cfRule>
  </conditionalFormatting>
  <conditionalFormatting sqref="M10">
    <cfRule type="expression" dxfId="4" priority="3">
      <formula>$F$9 &gt;= 5</formula>
    </cfRule>
    <cfRule type="expression" dxfId="3" priority="4">
      <formula>$F$8 &gt;= 5</formula>
    </cfRule>
    <cfRule type="expression" dxfId="2" priority="5">
      <formula>$F$7 &gt;= 5</formula>
    </cfRule>
    <cfRule type="expression" dxfId="1" priority="6">
      <formula>$F$6 &gt;= 5</formula>
    </cfRule>
    <cfRule type="expression" dxfId="0" priority="7">
      <formula>$F$5 &gt;= 5</formula>
    </cfRule>
  </conditionalFormatting>
  <dataValidations count="1">
    <dataValidation type="list" allowBlank="1" showInputMessage="1" showErrorMessage="1" sqref="M14:M16 A14:A38 I14:I26 E14:E59" xr:uid="{1393E1E4-348B-473E-95F4-7539C6822D57}">
      <formula1>"SELECT, Completed, Not Completed, In Progress"</formula1>
    </dataValidation>
  </dataValidations>
  <hyperlinks>
    <hyperlink ref="M10" r:id="rId1" xr:uid="{2737F04A-DF90-4F8D-BE24-AACE2ABD6D31}"/>
    <hyperlink ref="I5:K5" r:id="rId2" display="Bioinformatics " xr:uid="{B16799F4-5BBC-42FE-8C9A-D1EC804EBF41}"/>
    <hyperlink ref="I6:K6" r:id="rId3" display="Biomedical Sciences" xr:uid="{41DFAFA5-18C0-4ADD-ACA4-551F15AB18CF}"/>
    <hyperlink ref="I7:K7" r:id="rId4" display="Advanced Cancer Biology" xr:uid="{A315D5AB-D092-4F17-A971-267CE57A2BA8}"/>
    <hyperlink ref="I8:K8" r:id="rId5" display="Leadership" xr:uid="{53DEFD40-8275-4A01-9337-3703FCC2DEAC}"/>
    <hyperlink ref="I9:K9" r:id="rId6" display="Biomedical Translation and Commercialization" xr:uid="{E88CD5FF-EE81-4B38-AB4D-894CE6492F7E}"/>
    <hyperlink ref="I10:K10" r:id="rId7" display="Project Management" xr:uid="{488BCFE2-3E68-4B72-A7F6-81E0DB7A34B1}"/>
  </hyperlinks>
  <pageMargins left="0.7" right="0.7" top="0.75" bottom="0.75" header="0.3" footer="0.3"/>
  <pageSetup orientation="portrait" r:id="rId8"/>
  <extLst>
    <ext xmlns:x14="http://schemas.microsoft.com/office/spreadsheetml/2009/9/main" uri="{78C0D931-6437-407d-A8EE-F0AAD7539E65}">
      <x14:conditionalFormattings>
        <x14:conditionalFormatting xmlns:xm="http://schemas.microsoft.com/office/excel/2006/main">
          <x14:cfRule type="dataBar" id="{F8F99878-298C-4CD3-9F2A-726430E755DB}">
            <x14:dataBar minLength="0" maxLength="100" border="1" gradient="0">
              <x14:cfvo type="num">
                <xm:f>0</xm:f>
              </x14:cfvo>
              <x14:cfvo type="num">
                <xm:f>5</xm:f>
              </x14:cfvo>
              <x14:borderColor rgb="FF000000"/>
              <x14:negativeFillColor rgb="FFFF0000"/>
              <x14:axisColor rgb="FF000000"/>
            </x14:dataBar>
          </x14:cfRule>
          <xm:sqref>B9:B11</xm:sqref>
        </x14:conditionalFormatting>
        <x14:conditionalFormatting xmlns:xm="http://schemas.microsoft.com/office/excel/2006/main">
          <x14:cfRule type="dataBar" id="{E70AF000-808F-456F-99C4-0BC34D46C3CC}">
            <x14:dataBar minLength="0" maxLength="100" gradient="0">
              <x14:cfvo type="num">
                <xm:f>0</xm:f>
              </x14:cfvo>
              <x14:cfvo type="num">
                <xm:f>5</xm:f>
              </x14:cfvo>
              <x14:negativeFillColor rgb="FFFF0000"/>
              <x14:axisColor rgb="FF000000"/>
            </x14:dataBar>
          </x14:cfRule>
          <xm:sqref>F5:F10</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Merriman, Morgan (NIH/OD/ORS) [T]</dc:creator>
  <cp:lastModifiedBy>Mohamed Frefer</cp:lastModifiedBy>
  <dcterms:created xsi:type="dcterms:W3CDTF">2023-05-05T14:16:36Z</dcterms:created>
  <dcterms:modified xsi:type="dcterms:W3CDTF">2024-03-12T16:26:56Z</dcterms:modified>
</cp:coreProperties>
</file>